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52.88.202\disk1\⑧個人フォルダ\松井\✪◆MATSUI◆✪\よく使うショートカット・その他大勢\＜確認中＆作成中＞\★★★★算定要領 変更（案）\"/>
    </mc:Choice>
  </mc:AlternateContent>
  <xr:revisionPtr revIDLastSave="0" documentId="13_ncr:1_{2A8B8F91-A8B8-47E5-9EC6-B2975E5AFC47}" xr6:coauthVersionLast="47" xr6:coauthVersionMax="47" xr10:uidLastSave="{00000000-0000-0000-0000-000000000000}"/>
  <bookViews>
    <workbookView xWindow="2115" yWindow="135" windowWidth="24225" windowHeight="14265" xr2:uid="{00000000-000D-0000-FFFF-FFFF00000000}"/>
  </bookViews>
  <sheets>
    <sheet name="使用成績調査" sheetId="4" r:id="rId1"/>
    <sheet name="特定使用成績調査" sheetId="9" r:id="rId2"/>
  </sheets>
  <calcPr calcId="181029"/>
</workbook>
</file>

<file path=xl/calcChain.xml><?xml version="1.0" encoding="utf-8"?>
<calcChain xmlns="http://schemas.openxmlformats.org/spreadsheetml/2006/main">
  <c r="S46" i="9" l="1"/>
  <c r="S46" i="4"/>
  <c r="M44" i="4"/>
  <c r="M44" i="9"/>
  <c r="D44" i="4"/>
  <c r="D44" i="9"/>
  <c r="M41" i="4"/>
  <c r="M41" i="9"/>
  <c r="D41" i="4"/>
  <c r="D41" i="9"/>
  <c r="S28" i="4"/>
  <c r="S28" i="9"/>
  <c r="S24" i="4"/>
  <c r="S24" i="9"/>
  <c r="N27" i="4"/>
  <c r="N27" i="9"/>
  <c r="K27" i="4"/>
  <c r="K27" i="9"/>
  <c r="S40" i="4" l="1"/>
  <c r="S43" i="4" s="1"/>
  <c r="S40" i="9"/>
  <c r="S43" i="9" l="1"/>
</calcChain>
</file>

<file path=xl/sharedStrings.xml><?xml version="1.0" encoding="utf-8"?>
<sst xmlns="http://schemas.openxmlformats.org/spreadsheetml/2006/main" count="128" uniqueCount="52">
  <si>
    <t>受託研究費算定内訳</t>
    <rPh sb="0" eb="2">
      <t>ジュタク</t>
    </rPh>
    <rPh sb="2" eb="5">
      <t>ケンキュウヒ</t>
    </rPh>
    <rPh sb="5" eb="7">
      <t>サンテイ</t>
    </rPh>
    <rPh sb="7" eb="9">
      <t>ウチワケ</t>
    </rPh>
    <phoneticPr fontId="2"/>
  </si>
  <si>
    <t>研究課題名</t>
    <rPh sb="0" eb="2">
      <t>ケンキュウ</t>
    </rPh>
    <rPh sb="2" eb="4">
      <t>カダイ</t>
    </rPh>
    <rPh sb="4" eb="5">
      <t>メイ</t>
    </rPh>
    <phoneticPr fontId="2"/>
  </si>
  <si>
    <t>例</t>
    <rPh sb="0" eb="1">
      <t>レイ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</si>
  <si>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</si>
  <si>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</si>
  <si>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～</t>
    <phoneticPr fontId="2"/>
  </si>
  <si>
    <t>No.</t>
    <phoneticPr fontId="2"/>
  </si>
  <si>
    <t>区分</t>
    <rPh sb="0" eb="2">
      <t>クブン</t>
    </rPh>
    <phoneticPr fontId="2"/>
  </si>
  <si>
    <t>項目内訳</t>
    <rPh sb="0" eb="2">
      <t>コウモク</t>
    </rPh>
    <rPh sb="2" eb="4">
      <t>ウチワケ</t>
    </rPh>
    <phoneticPr fontId="2"/>
  </si>
  <si>
    <t>金額</t>
    <rPh sb="0" eb="2">
      <t>キンガク</t>
    </rPh>
    <phoneticPr fontId="2"/>
  </si>
  <si>
    <t>円</t>
    <rPh sb="0" eb="1">
      <t>エン</t>
    </rPh>
    <phoneticPr fontId="2"/>
  </si>
  <si>
    <t>×</t>
    <phoneticPr fontId="2"/>
  </si>
  <si>
    <t>＝</t>
    <phoneticPr fontId="2"/>
  </si>
  <si>
    <t>合計</t>
    <rPh sb="0" eb="2">
      <t>ゴウケイ</t>
    </rPh>
    <phoneticPr fontId="2"/>
  </si>
  <si>
    <t>（２）</t>
    <phoneticPr fontId="2"/>
  </si>
  <si>
    <t>（３）</t>
    <phoneticPr fontId="2"/>
  </si>
  <si>
    <t>（４）</t>
    <phoneticPr fontId="2"/>
  </si>
  <si>
    <t>（５）</t>
    <phoneticPr fontId="2"/>
  </si>
  <si>
    <t>事務費</t>
    <rPh sb="0" eb="3">
      <t>ジムヒ</t>
    </rPh>
    <phoneticPr fontId="2"/>
  </si>
  <si>
    <t>管理費</t>
    <rPh sb="0" eb="3">
      <t>カンリヒ</t>
    </rPh>
    <phoneticPr fontId="2"/>
  </si>
  <si>
    <t>旅費</t>
    <phoneticPr fontId="2"/>
  </si>
  <si>
    <t>備品費</t>
    <phoneticPr fontId="2"/>
  </si>
  <si>
    <t>人件費</t>
    <phoneticPr fontId="2"/>
  </si>
  <si>
    <t>委託料</t>
    <phoneticPr fontId="2"/>
  </si>
  <si>
    <t>症　例　数</t>
    <rPh sb="0" eb="1">
      <t>ショウ</t>
    </rPh>
    <rPh sb="2" eb="3">
      <t>レイ</t>
    </rPh>
    <rPh sb="4" eb="5">
      <t>カズ</t>
    </rPh>
    <phoneticPr fontId="2"/>
  </si>
  <si>
    <t>旅費算定内訳書参照</t>
    <rPh sb="0" eb="2">
      <t>リョヒ</t>
    </rPh>
    <rPh sb="2" eb="4">
      <t>サンテイ</t>
    </rPh>
    <rPh sb="4" eb="7">
      <t>ウチワケショ</t>
    </rPh>
    <rPh sb="7" eb="9">
      <t>サンショウ</t>
    </rPh>
    <phoneticPr fontId="2"/>
  </si>
  <si>
    <t>研　　究　　者</t>
    <rPh sb="0" eb="1">
      <t>ケン</t>
    </rPh>
    <rPh sb="3" eb="4">
      <t>キワム</t>
    </rPh>
    <rPh sb="6" eb="7">
      <t>シャ</t>
    </rPh>
    <phoneticPr fontId="2"/>
  </si>
  <si>
    <t>委託申込社名</t>
    <rPh sb="0" eb="2">
      <t>イタク</t>
    </rPh>
    <rPh sb="2" eb="4">
      <t>モウシコミ</t>
    </rPh>
    <rPh sb="4" eb="6">
      <t>シャメイ</t>
    </rPh>
    <phoneticPr fontId="2"/>
  </si>
  <si>
    <t>研究期間</t>
    <rPh sb="0" eb="2">
      <t>ケンキュウ</t>
    </rPh>
    <rPh sb="2" eb="4">
      <t>キカン</t>
    </rPh>
    <phoneticPr fontId="2"/>
  </si>
  <si>
    <t>検査・画像</t>
    <rPh sb="0" eb="2">
      <t>ケンサ</t>
    </rPh>
    <rPh sb="3" eb="5">
      <t>ガゾウ</t>
    </rPh>
    <phoneticPr fontId="2"/>
  </si>
  <si>
    <t>保険点数の100/130×10円</t>
    <rPh sb="0" eb="2">
      <t>ホケン</t>
    </rPh>
    <rPh sb="2" eb="4">
      <t>テンスウ</t>
    </rPh>
    <rPh sb="15" eb="16">
      <t>エン</t>
    </rPh>
    <phoneticPr fontId="2"/>
  </si>
  <si>
    <t>診断料</t>
    <rPh sb="0" eb="3">
      <t>シンダンリョウ</t>
    </rPh>
    <phoneticPr fontId="2"/>
  </si>
  <si>
    <t>P</t>
    <phoneticPr fontId="2"/>
  </si>
  <si>
    <t>×</t>
    <phoneticPr fontId="2"/>
  </si>
  <si>
    <t>（１）</t>
    <phoneticPr fontId="2"/>
  </si>
  <si>
    <t>（６）</t>
  </si>
  <si>
    <t>（７）</t>
  </si>
  <si>
    <t>（８）</t>
  </si>
  <si>
    <t>（９）</t>
  </si>
  <si>
    <t>報告書</t>
    <rPh sb="0" eb="3">
      <t>ホウコクショ</t>
    </rPh>
    <phoneticPr fontId="2"/>
  </si>
  <si>
    <t>作成経費</t>
    <rPh sb="0" eb="2">
      <t>サクセイ</t>
    </rPh>
    <rPh sb="2" eb="4">
      <t>ケイヒ</t>
    </rPh>
    <phoneticPr fontId="2"/>
  </si>
  <si>
    <t>１症例１報告書当たり単価</t>
    <phoneticPr fontId="2"/>
  </si>
  <si>
    <r>
      <t>＠</t>
    </r>
    <r>
      <rPr>
        <sz val="11"/>
        <rFont val="ＭＳ Ｐゴシック"/>
        <family val="3"/>
        <charset val="128"/>
      </rPr>
      <t>6</t>
    </r>
    <r>
      <rPr>
        <sz val="11"/>
        <rFont val="ＭＳ Ｐゴシック"/>
        <family val="3"/>
        <charset val="128"/>
      </rPr>
      <t>,000</t>
    </r>
    <phoneticPr fontId="2"/>
  </si>
  <si>
    <t>@</t>
    <phoneticPr fontId="2"/>
  </si>
  <si>
    <t>×</t>
    <phoneticPr fontId="2"/>
  </si>
  <si>
    <t>（１）～（７）の10％</t>
    <phoneticPr fontId="2"/>
  </si>
  <si>
    <t>（１）～（８）の30%</t>
    <phoneticPr fontId="2"/>
  </si>
  <si>
    <t>症例発表等</t>
    <rPh sb="0" eb="2">
      <t>ショウレイ</t>
    </rPh>
    <rPh sb="2" eb="4">
      <t>ハッピョウ</t>
    </rPh>
    <rPh sb="4" eb="5">
      <t>トウ</t>
    </rPh>
    <phoneticPr fontId="2"/>
  </si>
  <si>
    <t>経費</t>
    <rPh sb="0" eb="2">
      <t>ケイヒ</t>
    </rPh>
    <phoneticPr fontId="2"/>
  </si>
  <si>
    <t>使用成績調査・特定使用成績調査に係る経費算出</t>
  </si>
  <si>
    <r>
      <t>使用成績調査　 ：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　２０，０００円</t>
    </r>
    <phoneticPr fontId="2"/>
  </si>
  <si>
    <r>
      <t>特定使用成績調査　 ：　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３０，０００円</t>
    </r>
    <rPh sb="0" eb="4">
      <t>トクテイシヨウ</t>
    </rPh>
    <rPh sb="4" eb="6">
      <t>セイセキ</t>
    </rPh>
    <rPh sb="6" eb="8">
      <t>チョウサ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</si>
</sst>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.5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3">
    <xf numFmtId="0" fontId="0" fillId="0" borderId="0" xfId="0">
      <alignment vertical="center"/>
    </xf>
    <xf numFmtId="0" fontId="1" fillId="0" borderId="0" xfId="0" applyFont="1" applyBorder="1">
      <alignment vertical="center"/>
    </xf>
    <xf numFmtId="38" fontId="1" fillId="0" borderId="0" xfId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49" fontId="1" fillId="0" borderId="0" xfId="0" applyNumberFormat="1" applyFont="1" applyBorder="1">
      <alignment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top" wrapText="1"/>
    </xf>
    <xf numFmtId="0" fontId="1" fillId="0" borderId="2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38" fontId="4" fillId="0" borderId="2" xfId="1" applyFont="1" applyBorder="1" applyAlignment="1">
      <alignment horizontal="right" vertical="center" wrapText="1"/>
    </xf>
    <xf numFmtId="0" fontId="1" fillId="0" borderId="2" xfId="0" quotePrefix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>
      <alignment vertical="center"/>
    </xf>
    <xf numFmtId="38" fontId="4" fillId="0" borderId="0" xfId="1" applyFont="1" applyBorder="1" applyAlignment="1">
      <alignment horizontal="right" vertical="center" wrapText="1"/>
    </xf>
    <xf numFmtId="0" fontId="1" fillId="0" borderId="0" xfId="0" applyFont="1" applyBorder="1" applyAlignment="1">
      <alignment vertical="center"/>
    </xf>
    <xf numFmtId="38" fontId="4" fillId="0" borderId="1" xfId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38" fontId="1" fillId="0" borderId="2" xfId="1" applyFont="1" applyBorder="1" applyAlignment="1">
      <alignment horizontal="right" vertical="center"/>
    </xf>
    <xf numFmtId="49" fontId="1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49" fontId="1" fillId="0" borderId="0" xfId="0" applyNumberFormat="1" applyFont="1" applyBorder="1" applyAlignment="1">
      <alignment vertical="center"/>
    </xf>
    <xf numFmtId="38" fontId="1" fillId="0" borderId="0" xfId="1" applyFont="1" applyBorder="1">
      <alignment vertical="center"/>
    </xf>
    <xf numFmtId="38" fontId="1" fillId="0" borderId="0" xfId="1" applyFont="1" applyBorder="1" applyAlignment="1">
      <alignment horizontal="center" vertical="center"/>
    </xf>
    <xf numFmtId="0" fontId="4" fillId="0" borderId="6" xfId="0" applyFont="1" applyBorder="1" applyAlignment="1">
      <alignment vertical="top" wrapText="1"/>
    </xf>
    <xf numFmtId="38" fontId="1" fillId="0" borderId="0" xfId="0" applyNumberFormat="1" applyFont="1" applyBorder="1" applyAlignment="1">
      <alignment horizontal="right" vertical="center"/>
    </xf>
    <xf numFmtId="38" fontId="4" fillId="0" borderId="2" xfId="1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38" fontId="4" fillId="0" borderId="2" xfId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38" fontId="1" fillId="0" borderId="0" xfId="1" applyFont="1" applyBorder="1" applyAlignment="1">
      <alignment horizontal="left" vertical="center"/>
    </xf>
    <xf numFmtId="49" fontId="1" fillId="0" borderId="0" xfId="0" applyNumberFormat="1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38" fontId="4" fillId="0" borderId="2" xfId="1" applyFont="1" applyBorder="1" applyAlignment="1">
      <alignment horizontal="right" vertical="center" wrapText="1"/>
    </xf>
    <xf numFmtId="38" fontId="1" fillId="0" borderId="0" xfId="0" applyNumberFormat="1" applyFont="1" applyBorder="1" applyAlignment="1">
      <alignment horizontal="right" vertical="center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49" fontId="4" fillId="0" borderId="8" xfId="0" applyNumberFormat="1" applyFont="1" applyBorder="1" applyAlignment="1">
      <alignment horizontal="left" vertical="top" wrapText="1"/>
    </xf>
    <xf numFmtId="49" fontId="4" fillId="0" borderId="6" xfId="0" applyNumberFormat="1" applyFont="1" applyBorder="1" applyAlignment="1">
      <alignment horizontal="left" vertical="top" wrapText="1"/>
    </xf>
    <xf numFmtId="49" fontId="4" fillId="0" borderId="7" xfId="0" applyNumberFormat="1" applyFont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38" fontId="1" fillId="0" borderId="8" xfId="1" applyFont="1" applyBorder="1" applyAlignment="1">
      <alignment vertical="center"/>
    </xf>
    <xf numFmtId="38" fontId="1" fillId="0" borderId="1" xfId="1" applyFont="1" applyBorder="1" applyAlignment="1">
      <alignment vertical="center"/>
    </xf>
    <xf numFmtId="38" fontId="1" fillId="0" borderId="3" xfId="1" applyFont="1" applyBorder="1" applyAlignment="1">
      <alignment vertical="center"/>
    </xf>
    <xf numFmtId="38" fontId="1" fillId="0" borderId="6" xfId="1" applyFont="1" applyBorder="1" applyAlignment="1">
      <alignment vertical="center"/>
    </xf>
    <xf numFmtId="38" fontId="1" fillId="0" borderId="0" xfId="1" applyFont="1" applyBorder="1" applyAlignment="1">
      <alignment vertical="center"/>
    </xf>
    <xf numFmtId="38" fontId="1" fillId="0" borderId="4" xfId="1" applyFont="1" applyBorder="1" applyAlignment="1">
      <alignment vertical="center"/>
    </xf>
    <xf numFmtId="38" fontId="1" fillId="0" borderId="7" xfId="1" applyFont="1" applyBorder="1" applyAlignment="1">
      <alignment vertical="center"/>
    </xf>
    <xf numFmtId="38" fontId="1" fillId="0" borderId="2" xfId="1" applyFont="1" applyBorder="1" applyAlignment="1">
      <alignment vertical="center"/>
    </xf>
    <xf numFmtId="38" fontId="1" fillId="0" borderId="5" xfId="1" applyFont="1" applyBorder="1" applyAlignment="1">
      <alignment vertical="center"/>
    </xf>
    <xf numFmtId="38" fontId="4" fillId="0" borderId="2" xfId="1" applyFont="1" applyBorder="1" applyAlignment="1">
      <alignment horizontal="left" vertical="center" wrapText="1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38" fontId="4" fillId="0" borderId="0" xfId="1" applyFont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quotePrefix="1" applyFont="1" applyFill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49" fontId="4" fillId="0" borderId="9" xfId="0" applyNumberFormat="1" applyFont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right" vertical="center"/>
    </xf>
    <xf numFmtId="38" fontId="1" fillId="0" borderId="11" xfId="1" applyFont="1" applyBorder="1" applyAlignment="1">
      <alignment horizontal="right" vertical="center"/>
    </xf>
    <xf numFmtId="0" fontId="1" fillId="0" borderId="11" xfId="0" applyFont="1" applyBorder="1">
      <alignment vertical="center"/>
    </xf>
    <xf numFmtId="0" fontId="1" fillId="0" borderId="11" xfId="0" applyFont="1" applyBorder="1" applyAlignment="1">
      <alignment horizontal="center" vertical="center"/>
    </xf>
    <xf numFmtId="38" fontId="1" fillId="0" borderId="9" xfId="1" applyFont="1" applyBorder="1" applyAlignment="1">
      <alignment vertical="center"/>
    </xf>
    <xf numFmtId="38" fontId="1" fillId="0" borderId="11" xfId="1" applyFont="1" applyBorder="1" applyAlignment="1">
      <alignment vertical="center"/>
    </xf>
    <xf numFmtId="38" fontId="1" fillId="0" borderId="10" xfId="1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38" fontId="1" fillId="0" borderId="14" xfId="1" applyFont="1" applyBorder="1" applyAlignment="1">
      <alignment horizontal="center" vertical="center"/>
    </xf>
    <xf numFmtId="38" fontId="1" fillId="0" borderId="13" xfId="1" applyFont="1" applyBorder="1" applyAlignment="1">
      <alignment horizontal="center" vertical="center"/>
    </xf>
    <xf numFmtId="38" fontId="1" fillId="0" borderId="12" xfId="1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showGridLines="0" tabSelected="1" zoomScaleNormal="100" zoomScaleSheetLayoutView="100" workbookViewId="0">
      <selection activeCell="S18" sqref="S18:W20"/>
    </sheetView>
  </sheetViews>
  <sheetFormatPr defaultRowHeight="13.5"/>
  <cols>
    <col min="1" max="1" width="4.5" style="1" bestFit="1" customWidth="1"/>
    <col min="2" max="2" width="12.25" style="1" bestFit="1" customWidth="1"/>
    <col min="3" max="3" width="5.125" style="1" customWidth="1"/>
    <col min="4" max="4" width="3.375" style="4" bestFit="1" customWidth="1"/>
    <col min="5" max="5" width="2.625" style="2" bestFit="1" customWidth="1"/>
    <col min="6" max="6" width="3.375" style="2" bestFit="1" customWidth="1"/>
    <col min="7" max="7" width="3.375" style="1" bestFit="1" customWidth="1"/>
    <col min="8" max="8" width="4.375" style="1" customWidth="1"/>
    <col min="9" max="9" width="4.125" style="3" customWidth="1"/>
    <col min="10" max="10" width="4" style="3" customWidth="1"/>
    <col min="11" max="11" width="5.5" style="3" bestFit="1" customWidth="1"/>
    <col min="12" max="12" width="3.5" style="3" bestFit="1" customWidth="1"/>
    <col min="13" max="14" width="3.5" style="1" bestFit="1" customWidth="1"/>
    <col min="15" max="15" width="3.375" style="3" bestFit="1" customWidth="1"/>
    <col min="16" max="16" width="3.375" style="1" bestFit="1" customWidth="1"/>
    <col min="17" max="17" width="4.125" style="1" customWidth="1"/>
    <col min="18" max="18" width="3.5" style="1" bestFit="1" customWidth="1"/>
    <col min="19" max="19" width="3.375" style="1" bestFit="1" customWidth="1"/>
    <col min="20" max="20" width="3.5" style="38" bestFit="1" customWidth="1"/>
    <col min="21" max="22" width="3.375" style="38" bestFit="1" customWidth="1"/>
    <col min="23" max="23" width="3.25" style="38" customWidth="1"/>
    <col min="24" max="16384" width="9" style="1"/>
  </cols>
  <sheetData>
    <row r="1" spans="1:23" ht="6.75" customHeight="1"/>
    <row r="2" spans="1:23" ht="17.25">
      <c r="A2" s="82" t="s">
        <v>0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</row>
    <row r="3" spans="1:23" ht="21.75" customHeight="1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</row>
    <row r="4" spans="1:23" ht="21.75" customHeight="1"/>
    <row r="5" spans="1:23">
      <c r="A5" s="78" t="s">
        <v>1</v>
      </c>
      <c r="B5" s="78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</row>
    <row r="6" spans="1:23"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</row>
    <row r="7" spans="1:23"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</row>
    <row r="8" spans="1:23"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</row>
    <row r="9" spans="1:23">
      <c r="A9" s="78" t="s">
        <v>24</v>
      </c>
      <c r="B9" s="78"/>
      <c r="C9" s="41"/>
      <c r="D9" s="4" t="s">
        <v>2</v>
      </c>
    </row>
    <row r="10" spans="1:23">
      <c r="A10" s="4"/>
      <c r="G10" s="2"/>
      <c r="M10" s="3"/>
      <c r="N10" s="3"/>
    </row>
    <row r="11" spans="1:23">
      <c r="A11" s="4"/>
      <c r="B11" s="4"/>
      <c r="C11" s="4"/>
      <c r="G11" s="2"/>
      <c r="M11" s="3"/>
      <c r="N11" s="3"/>
    </row>
    <row r="12" spans="1:23" ht="15" customHeight="1">
      <c r="A12" s="4"/>
      <c r="B12" s="4"/>
      <c r="C12" s="4"/>
      <c r="G12" s="2"/>
      <c r="K12" s="78" t="s">
        <v>26</v>
      </c>
      <c r="L12" s="78"/>
      <c r="M12" s="78"/>
      <c r="N12" s="19"/>
      <c r="O12" s="80"/>
      <c r="P12" s="80"/>
      <c r="Q12" s="80"/>
      <c r="R12" s="80"/>
      <c r="S12" s="80"/>
      <c r="T12" s="80"/>
      <c r="U12" s="80"/>
      <c r="V12" s="80"/>
      <c r="W12" s="80"/>
    </row>
    <row r="13" spans="1:23" ht="15" customHeight="1">
      <c r="A13" s="4"/>
      <c r="B13" s="4"/>
      <c r="C13" s="4"/>
      <c r="G13" s="2"/>
      <c r="K13" s="78" t="s">
        <v>27</v>
      </c>
      <c r="L13" s="78"/>
      <c r="M13" s="78"/>
      <c r="N13" s="19"/>
      <c r="O13" s="80"/>
      <c r="P13" s="80"/>
      <c r="Q13" s="80"/>
      <c r="R13" s="80"/>
      <c r="S13" s="80"/>
      <c r="T13" s="80"/>
      <c r="U13" s="80"/>
      <c r="V13" s="80"/>
      <c r="W13" s="80"/>
    </row>
    <row r="14" spans="1:23" ht="15" customHeight="1">
      <c r="A14" s="4"/>
      <c r="B14" s="4"/>
      <c r="C14" s="4"/>
      <c r="G14" s="2"/>
      <c r="M14" s="3"/>
      <c r="N14" s="3"/>
    </row>
    <row r="15" spans="1:23" s="5" customFormat="1">
      <c r="D15" s="23"/>
      <c r="E15" s="2"/>
      <c r="F15" s="2"/>
      <c r="G15" s="2"/>
      <c r="I15" s="6"/>
      <c r="J15" s="6"/>
      <c r="K15" s="49" t="s">
        <v>28</v>
      </c>
      <c r="L15" s="49"/>
      <c r="M15" s="49"/>
      <c r="N15" s="37"/>
      <c r="O15" s="6"/>
      <c r="T15" s="38"/>
      <c r="U15" s="38"/>
      <c r="V15" s="38"/>
      <c r="W15" s="38"/>
    </row>
    <row r="16" spans="1:23" s="5" customFormat="1">
      <c r="A16" s="79" t="s">
        <v>49</v>
      </c>
      <c r="B16" s="79"/>
      <c r="C16" s="79"/>
      <c r="D16" s="79"/>
      <c r="E16" s="79"/>
      <c r="F16" s="79"/>
      <c r="G16" s="79"/>
      <c r="H16" s="79"/>
      <c r="I16" s="79"/>
      <c r="J16" s="79"/>
      <c r="K16" s="83"/>
      <c r="L16" s="83"/>
      <c r="M16" s="6" t="s">
        <v>3</v>
      </c>
      <c r="N16" s="6"/>
      <c r="O16" s="6" t="s">
        <v>4</v>
      </c>
      <c r="P16" s="6" t="s">
        <v>5</v>
      </c>
      <c r="Q16" s="84"/>
      <c r="R16" s="84"/>
      <c r="S16" s="39" t="s">
        <v>3</v>
      </c>
      <c r="T16" s="39"/>
      <c r="U16" s="39" t="s">
        <v>4</v>
      </c>
      <c r="V16" s="2" t="s">
        <v>6</v>
      </c>
    </row>
    <row r="17" spans="1:23" ht="20.25" customHeight="1" thickBot="1">
      <c r="A17" s="126" t="s">
        <v>7</v>
      </c>
      <c r="B17" s="127"/>
      <c r="C17" s="126" t="s">
        <v>8</v>
      </c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31" t="s">
        <v>9</v>
      </c>
      <c r="T17" s="129"/>
      <c r="U17" s="129"/>
      <c r="V17" s="129"/>
      <c r="W17" s="130"/>
    </row>
    <row r="18" spans="1:23" ht="13.5" customHeight="1">
      <c r="A18" s="59" t="s">
        <v>34</v>
      </c>
      <c r="B18" s="75" t="s">
        <v>20</v>
      </c>
      <c r="C18" s="30"/>
      <c r="D18" s="89" t="s">
        <v>25</v>
      </c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8"/>
      <c r="T18" s="89"/>
      <c r="U18" s="89"/>
      <c r="V18" s="89"/>
      <c r="W18" s="90"/>
    </row>
    <row r="19" spans="1:23" ht="13.5" customHeight="1">
      <c r="A19" s="59"/>
      <c r="B19" s="75"/>
      <c r="C19" s="40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8"/>
      <c r="T19" s="89"/>
      <c r="U19" s="89"/>
      <c r="V19" s="89"/>
      <c r="W19" s="90"/>
    </row>
    <row r="20" spans="1:23" ht="13.5" customHeight="1">
      <c r="A20" s="59"/>
      <c r="B20" s="75"/>
      <c r="C20" s="40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91"/>
      <c r="T20" s="92"/>
      <c r="U20" s="92"/>
      <c r="V20" s="92"/>
      <c r="W20" s="93"/>
    </row>
    <row r="21" spans="1:23" ht="13.5" customHeight="1">
      <c r="A21" s="58" t="s">
        <v>14</v>
      </c>
      <c r="B21" s="33" t="s">
        <v>29</v>
      </c>
      <c r="C21" s="21"/>
      <c r="D21" s="94" t="s">
        <v>30</v>
      </c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86"/>
      <c r="T21" s="85"/>
      <c r="U21" s="85"/>
      <c r="V21" s="85"/>
      <c r="W21" s="87"/>
    </row>
    <row r="22" spans="1:23">
      <c r="A22" s="59"/>
      <c r="B22" s="34" t="s">
        <v>31</v>
      </c>
      <c r="C22" s="30"/>
      <c r="D22" s="24"/>
      <c r="E22" s="18"/>
      <c r="F22" s="18"/>
      <c r="S22" s="88"/>
      <c r="T22" s="89"/>
      <c r="U22" s="89"/>
      <c r="V22" s="89"/>
      <c r="W22" s="90"/>
    </row>
    <row r="23" spans="1:23">
      <c r="A23" s="60"/>
      <c r="B23" s="35"/>
      <c r="C23" s="29"/>
      <c r="D23" s="26"/>
      <c r="E23" s="14"/>
      <c r="F23" s="14"/>
      <c r="G23" s="9"/>
      <c r="H23" s="9"/>
      <c r="I23" s="10"/>
      <c r="J23" s="10"/>
      <c r="K23" s="10"/>
      <c r="L23" s="10"/>
      <c r="M23" s="9"/>
      <c r="N23" s="9"/>
      <c r="O23" s="10"/>
      <c r="P23" s="9"/>
      <c r="Q23" s="9"/>
      <c r="R23" s="9"/>
      <c r="S23" s="91"/>
      <c r="T23" s="92"/>
      <c r="U23" s="92"/>
      <c r="V23" s="92"/>
      <c r="W23" s="93"/>
    </row>
    <row r="24" spans="1:23" ht="12.75" customHeight="1">
      <c r="A24" s="58" t="s">
        <v>15</v>
      </c>
      <c r="B24" s="33" t="s">
        <v>39</v>
      </c>
      <c r="C24" s="21"/>
      <c r="D24" s="85" t="s">
        <v>41</v>
      </c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62" t="str">
        <f>IF(N27="","",N27)</f>
        <v/>
      </c>
      <c r="T24" s="63"/>
      <c r="U24" s="63"/>
      <c r="V24" s="63"/>
      <c r="W24" s="64"/>
    </row>
    <row r="25" spans="1:23">
      <c r="A25" s="59"/>
      <c r="B25" s="34" t="s">
        <v>40</v>
      </c>
      <c r="C25" s="30"/>
      <c r="D25" s="24"/>
      <c r="E25" s="115" t="s">
        <v>50</v>
      </c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65"/>
      <c r="T25" s="66"/>
      <c r="U25" s="66"/>
      <c r="V25" s="66"/>
      <c r="W25" s="67"/>
    </row>
    <row r="26" spans="1:23">
      <c r="A26" s="59"/>
      <c r="B26" s="34"/>
      <c r="C26" s="30"/>
      <c r="D26" s="24"/>
      <c r="E26" s="45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65"/>
      <c r="T26" s="66"/>
      <c r="U26" s="66"/>
      <c r="V26" s="66"/>
      <c r="W26" s="67"/>
    </row>
    <row r="27" spans="1:23" ht="12.75" customHeight="1">
      <c r="A27" s="60"/>
      <c r="B27" s="35"/>
      <c r="C27" s="29"/>
      <c r="D27" s="26"/>
      <c r="E27" s="14"/>
      <c r="F27" s="14" t="s">
        <v>43</v>
      </c>
      <c r="G27" s="54">
        <v>20000</v>
      </c>
      <c r="H27" s="54"/>
      <c r="I27" s="3" t="s">
        <v>10</v>
      </c>
      <c r="J27" s="44" t="s">
        <v>44</v>
      </c>
      <c r="K27" s="42" t="str">
        <f>IF(C9="","",C9)</f>
        <v/>
      </c>
      <c r="L27" s="42" t="s">
        <v>2</v>
      </c>
      <c r="M27" s="42" t="s">
        <v>12</v>
      </c>
      <c r="N27" s="71" t="str">
        <f>IF(K27="","",G27*K27)</f>
        <v/>
      </c>
      <c r="O27" s="71"/>
      <c r="P27" s="71"/>
      <c r="Q27" s="71"/>
      <c r="R27" s="71"/>
      <c r="S27" s="68"/>
      <c r="T27" s="69"/>
      <c r="U27" s="69"/>
      <c r="V27" s="69"/>
      <c r="W27" s="70"/>
    </row>
    <row r="28" spans="1:23">
      <c r="A28" s="59" t="s">
        <v>16</v>
      </c>
      <c r="B28" s="34" t="s">
        <v>47</v>
      </c>
      <c r="C28" s="21"/>
      <c r="D28" s="25"/>
      <c r="E28" s="20"/>
      <c r="F28" s="20"/>
      <c r="G28" s="28"/>
      <c r="H28" s="28"/>
      <c r="I28" s="7"/>
      <c r="J28" s="7"/>
      <c r="K28" s="7"/>
      <c r="L28" s="7"/>
      <c r="M28" s="11"/>
      <c r="N28" s="11"/>
      <c r="O28" s="7"/>
      <c r="P28" s="11"/>
      <c r="Q28" s="11"/>
      <c r="R28" s="11"/>
      <c r="S28" s="62" t="str">
        <f>IF(P29="","",P29)</f>
        <v/>
      </c>
      <c r="T28" s="63"/>
      <c r="U28" s="63"/>
      <c r="V28" s="63"/>
      <c r="W28" s="64"/>
    </row>
    <row r="29" spans="1:23">
      <c r="A29" s="72"/>
      <c r="B29" s="34" t="s">
        <v>48</v>
      </c>
      <c r="C29" s="30"/>
      <c r="D29" s="24"/>
      <c r="E29" s="1" t="s">
        <v>32</v>
      </c>
      <c r="F29" s="3" t="s">
        <v>33</v>
      </c>
      <c r="G29" s="81" t="s">
        <v>42</v>
      </c>
      <c r="H29" s="81"/>
      <c r="I29" s="3" t="s">
        <v>10</v>
      </c>
      <c r="J29" s="12" t="s">
        <v>11</v>
      </c>
      <c r="K29" s="1">
        <v>0.8</v>
      </c>
      <c r="L29" s="12" t="s">
        <v>11</v>
      </c>
      <c r="N29" s="13" t="s">
        <v>2</v>
      </c>
      <c r="O29" s="12" t="s">
        <v>12</v>
      </c>
      <c r="P29" s="48"/>
      <c r="Q29" s="48"/>
      <c r="R29" s="48"/>
      <c r="S29" s="65"/>
      <c r="T29" s="66"/>
      <c r="U29" s="66"/>
      <c r="V29" s="66"/>
      <c r="W29" s="67"/>
    </row>
    <row r="30" spans="1:23">
      <c r="A30" s="73"/>
      <c r="B30" s="35"/>
      <c r="C30" s="29"/>
      <c r="D30" s="26"/>
      <c r="E30" s="14"/>
      <c r="F30" s="14"/>
      <c r="G30" s="9"/>
      <c r="H30" s="9"/>
      <c r="I30" s="10"/>
      <c r="J30" s="15"/>
      <c r="K30" s="10"/>
      <c r="L30" s="16"/>
      <c r="M30" s="9"/>
      <c r="N30" s="17"/>
      <c r="O30" s="16"/>
      <c r="P30" s="9"/>
      <c r="Q30" s="9"/>
      <c r="R30" s="9"/>
      <c r="S30" s="68"/>
      <c r="T30" s="69"/>
      <c r="U30" s="69"/>
      <c r="V30" s="69"/>
      <c r="W30" s="70"/>
    </row>
    <row r="31" spans="1:23">
      <c r="A31" s="58" t="s">
        <v>17</v>
      </c>
      <c r="B31" s="77" t="s">
        <v>21</v>
      </c>
      <c r="C31" s="30"/>
      <c r="D31" s="24"/>
      <c r="E31" s="18"/>
      <c r="F31" s="18"/>
      <c r="S31" s="97"/>
      <c r="T31" s="98"/>
      <c r="U31" s="98"/>
      <c r="V31" s="98"/>
      <c r="W31" s="99"/>
    </row>
    <row r="32" spans="1:23">
      <c r="A32" s="59"/>
      <c r="B32" s="75"/>
      <c r="C32" s="30"/>
      <c r="D32" s="24"/>
      <c r="E32" s="18"/>
      <c r="F32" s="18"/>
      <c r="S32" s="100"/>
      <c r="T32" s="95"/>
      <c r="U32" s="95"/>
      <c r="V32" s="95"/>
      <c r="W32" s="101"/>
    </row>
    <row r="33" spans="1:23">
      <c r="A33" s="60"/>
      <c r="B33" s="76"/>
      <c r="C33" s="30"/>
      <c r="D33" s="24"/>
      <c r="E33" s="18"/>
      <c r="F33" s="18"/>
      <c r="S33" s="102"/>
      <c r="T33" s="103"/>
      <c r="U33" s="103"/>
      <c r="V33" s="103"/>
      <c r="W33" s="104"/>
    </row>
    <row r="34" spans="1:23">
      <c r="A34" s="59" t="s">
        <v>35</v>
      </c>
      <c r="B34" s="75" t="s">
        <v>22</v>
      </c>
      <c r="C34" s="21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105"/>
      <c r="T34" s="106"/>
      <c r="U34" s="106"/>
      <c r="V34" s="106"/>
      <c r="W34" s="107"/>
    </row>
    <row r="35" spans="1:23">
      <c r="A35" s="72"/>
      <c r="B35" s="75"/>
      <c r="C35" s="30"/>
      <c r="D35" s="24"/>
      <c r="E35" s="74"/>
      <c r="F35" s="74"/>
      <c r="G35" s="74"/>
      <c r="H35" s="74"/>
      <c r="I35" s="12"/>
      <c r="J35" s="12"/>
      <c r="K35" s="4"/>
      <c r="L35" s="12"/>
      <c r="M35" s="48"/>
      <c r="N35" s="48"/>
      <c r="O35" s="48"/>
      <c r="P35" s="48"/>
      <c r="Q35" s="48"/>
      <c r="S35" s="108"/>
      <c r="T35" s="109"/>
      <c r="U35" s="109"/>
      <c r="V35" s="109"/>
      <c r="W35" s="110"/>
    </row>
    <row r="36" spans="1:23">
      <c r="A36" s="73"/>
      <c r="B36" s="76"/>
      <c r="C36" s="29"/>
      <c r="D36" s="26"/>
      <c r="E36" s="14"/>
      <c r="F36" s="14"/>
      <c r="G36" s="17"/>
      <c r="H36" s="17"/>
      <c r="I36" s="16"/>
      <c r="J36" s="10"/>
      <c r="K36" s="16"/>
      <c r="L36" s="10"/>
      <c r="M36" s="9"/>
      <c r="N36" s="9"/>
      <c r="O36" s="10"/>
      <c r="P36" s="9"/>
      <c r="Q36" s="9"/>
      <c r="R36" s="9"/>
      <c r="S36" s="111"/>
      <c r="T36" s="112"/>
      <c r="U36" s="112"/>
      <c r="V36" s="112"/>
      <c r="W36" s="113"/>
    </row>
    <row r="37" spans="1:23">
      <c r="A37" s="58" t="s">
        <v>36</v>
      </c>
      <c r="B37" s="77" t="s">
        <v>23</v>
      </c>
      <c r="C37" s="30"/>
      <c r="D37" s="24"/>
      <c r="E37" s="18"/>
      <c r="F37" s="18"/>
      <c r="S37" s="97"/>
      <c r="T37" s="98"/>
      <c r="U37" s="98"/>
      <c r="V37" s="98"/>
      <c r="W37" s="99"/>
    </row>
    <row r="38" spans="1:23">
      <c r="A38" s="59"/>
      <c r="B38" s="75"/>
      <c r="C38" s="30"/>
      <c r="D38" s="24"/>
      <c r="E38" s="18"/>
      <c r="F38" s="18"/>
      <c r="S38" s="100"/>
      <c r="T38" s="95"/>
      <c r="U38" s="95"/>
      <c r="V38" s="95"/>
      <c r="W38" s="101"/>
    </row>
    <row r="39" spans="1:23">
      <c r="A39" s="60"/>
      <c r="B39" s="76"/>
      <c r="C39" s="30"/>
      <c r="D39" s="24"/>
      <c r="E39" s="18"/>
      <c r="F39" s="18"/>
      <c r="S39" s="102"/>
      <c r="T39" s="103"/>
      <c r="U39" s="103"/>
      <c r="V39" s="103"/>
      <c r="W39" s="104"/>
    </row>
    <row r="40" spans="1:23">
      <c r="A40" s="59" t="s">
        <v>37</v>
      </c>
      <c r="B40" s="56" t="s">
        <v>18</v>
      </c>
      <c r="C40" s="36"/>
      <c r="D40" s="98" t="s">
        <v>45</v>
      </c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62" t="str">
        <f>M41</f>
        <v/>
      </c>
      <c r="T40" s="63"/>
      <c r="U40" s="63"/>
      <c r="V40" s="63"/>
      <c r="W40" s="64"/>
    </row>
    <row r="41" spans="1:23">
      <c r="A41" s="72"/>
      <c r="B41" s="56"/>
      <c r="C41" s="31"/>
      <c r="D41" s="55" t="str">
        <f>IF(S24="","",SUM(S18:W39))</f>
        <v/>
      </c>
      <c r="E41" s="55"/>
      <c r="F41" s="55"/>
      <c r="G41" s="55"/>
      <c r="H41" s="55"/>
      <c r="I41" s="3" t="s">
        <v>10</v>
      </c>
      <c r="J41" s="3" t="s">
        <v>11</v>
      </c>
      <c r="K41" s="4">
        <v>0.1</v>
      </c>
      <c r="L41" s="3" t="s">
        <v>12</v>
      </c>
      <c r="M41" s="48" t="str">
        <f>IF(D41="","",ROUND(D41*0.1,0))</f>
        <v/>
      </c>
      <c r="N41" s="48"/>
      <c r="O41" s="48"/>
      <c r="P41" s="48"/>
      <c r="Q41" s="48"/>
      <c r="S41" s="65"/>
      <c r="T41" s="66"/>
      <c r="U41" s="66"/>
      <c r="V41" s="66"/>
      <c r="W41" s="67"/>
    </row>
    <row r="42" spans="1:23">
      <c r="A42" s="73"/>
      <c r="B42" s="57"/>
      <c r="C42" s="32"/>
      <c r="D42" s="27"/>
      <c r="E42" s="22"/>
      <c r="F42" s="22"/>
      <c r="G42" s="9"/>
      <c r="H42" s="9"/>
      <c r="I42" s="10"/>
      <c r="J42" s="10"/>
      <c r="K42" s="10"/>
      <c r="L42" s="10"/>
      <c r="M42" s="9"/>
      <c r="N42" s="9"/>
      <c r="O42" s="10"/>
      <c r="P42" s="9"/>
      <c r="Q42" s="9"/>
      <c r="R42" s="9"/>
      <c r="S42" s="68"/>
      <c r="T42" s="69"/>
      <c r="U42" s="69"/>
      <c r="V42" s="69"/>
      <c r="W42" s="70"/>
    </row>
    <row r="43" spans="1:23">
      <c r="A43" s="58" t="s">
        <v>38</v>
      </c>
      <c r="B43" s="61" t="s">
        <v>19</v>
      </c>
      <c r="C43" s="36"/>
      <c r="D43" s="98" t="s">
        <v>46</v>
      </c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62" t="str">
        <f>M44</f>
        <v/>
      </c>
      <c r="T43" s="63"/>
      <c r="U43" s="63"/>
      <c r="V43" s="63"/>
      <c r="W43" s="64"/>
    </row>
    <row r="44" spans="1:23">
      <c r="A44" s="59"/>
      <c r="B44" s="56"/>
      <c r="C44" s="31"/>
      <c r="D44" s="55" t="str">
        <f>IF(S24="","",SUM(S18:W42))</f>
        <v/>
      </c>
      <c r="E44" s="55"/>
      <c r="F44" s="55"/>
      <c r="G44" s="55"/>
      <c r="H44" s="55"/>
      <c r="I44" s="47" t="s">
        <v>10</v>
      </c>
      <c r="J44" s="47" t="s">
        <v>11</v>
      </c>
      <c r="K44" s="4">
        <v>0.3</v>
      </c>
      <c r="L44" s="47" t="s">
        <v>12</v>
      </c>
      <c r="M44" s="48" t="str">
        <f>IF(D44="","",ROUND(D44*0.3,0))</f>
        <v/>
      </c>
      <c r="N44" s="48"/>
      <c r="O44" s="48"/>
      <c r="P44" s="48"/>
      <c r="Q44" s="48"/>
      <c r="S44" s="65"/>
      <c r="T44" s="66"/>
      <c r="U44" s="66"/>
      <c r="V44" s="66"/>
      <c r="W44" s="67"/>
    </row>
    <row r="45" spans="1:23" ht="14.25" thickBot="1">
      <c r="A45" s="116"/>
      <c r="B45" s="117"/>
      <c r="C45" s="118"/>
      <c r="D45" s="119"/>
      <c r="E45" s="120"/>
      <c r="F45" s="120"/>
      <c r="G45" s="121"/>
      <c r="H45" s="121"/>
      <c r="I45" s="122"/>
      <c r="J45" s="122"/>
      <c r="K45" s="122"/>
      <c r="L45" s="122"/>
      <c r="M45" s="121"/>
      <c r="N45" s="121"/>
      <c r="O45" s="122"/>
      <c r="P45" s="121"/>
      <c r="Q45" s="121"/>
      <c r="R45" s="121"/>
      <c r="S45" s="123"/>
      <c r="T45" s="124"/>
      <c r="U45" s="124"/>
      <c r="V45" s="124"/>
      <c r="W45" s="125"/>
    </row>
    <row r="46" spans="1:23" ht="14.25" thickTop="1">
      <c r="A46" s="50" t="s">
        <v>13</v>
      </c>
      <c r="B46" s="51"/>
      <c r="C46" s="50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65" t="str">
        <f>IF(S43="","",SUM(S18:W45))</f>
        <v/>
      </c>
      <c r="T46" s="66"/>
      <c r="U46" s="66"/>
      <c r="V46" s="66"/>
      <c r="W46" s="67"/>
    </row>
    <row r="47" spans="1:23">
      <c r="A47" s="50"/>
      <c r="B47" s="51"/>
      <c r="C47" s="50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65"/>
      <c r="T47" s="66"/>
      <c r="U47" s="66"/>
      <c r="V47" s="66"/>
      <c r="W47" s="67"/>
    </row>
    <row r="48" spans="1:23">
      <c r="A48" s="52"/>
      <c r="B48" s="53"/>
      <c r="C48" s="52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68"/>
      <c r="T48" s="69"/>
      <c r="U48" s="69"/>
      <c r="V48" s="69"/>
      <c r="W48" s="70"/>
    </row>
  </sheetData>
  <mergeCells count="61">
    <mergeCell ref="S46:W48"/>
    <mergeCell ref="S31:W33"/>
    <mergeCell ref="S34:W36"/>
    <mergeCell ref="S37:W39"/>
    <mergeCell ref="D40:R40"/>
    <mergeCell ref="S40:W42"/>
    <mergeCell ref="D43:R43"/>
    <mergeCell ref="S43:W45"/>
    <mergeCell ref="S18:W20"/>
    <mergeCell ref="D21:R21"/>
    <mergeCell ref="S21:W23"/>
    <mergeCell ref="D24:R24"/>
    <mergeCell ref="S24:W27"/>
    <mergeCell ref="E25:R25"/>
    <mergeCell ref="A2:W2"/>
    <mergeCell ref="A5:B5"/>
    <mergeCell ref="A9:B9"/>
    <mergeCell ref="C5:W5"/>
    <mergeCell ref="C7:W7"/>
    <mergeCell ref="C6:W6"/>
    <mergeCell ref="C8:W8"/>
    <mergeCell ref="A31:A33"/>
    <mergeCell ref="B31:B33"/>
    <mergeCell ref="A34:A36"/>
    <mergeCell ref="A17:B17"/>
    <mergeCell ref="A21:A23"/>
    <mergeCell ref="C17:R17"/>
    <mergeCell ref="A24:A27"/>
    <mergeCell ref="G29:H29"/>
    <mergeCell ref="P29:R29"/>
    <mergeCell ref="K16:L16"/>
    <mergeCell ref="Q16:R16"/>
    <mergeCell ref="O12:W12"/>
    <mergeCell ref="O13:W13"/>
    <mergeCell ref="S17:W17"/>
    <mergeCell ref="D18:R18"/>
    <mergeCell ref="K12:M12"/>
    <mergeCell ref="K13:M13"/>
    <mergeCell ref="B18:B20"/>
    <mergeCell ref="A16:J16"/>
    <mergeCell ref="A18:A20"/>
    <mergeCell ref="S28:W30"/>
    <mergeCell ref="N27:R27"/>
    <mergeCell ref="A40:A42"/>
    <mergeCell ref="E35:H35"/>
    <mergeCell ref="M35:Q35"/>
    <mergeCell ref="B34:B36"/>
    <mergeCell ref="B37:B39"/>
    <mergeCell ref="A37:A39"/>
    <mergeCell ref="D41:H41"/>
    <mergeCell ref="M41:Q41"/>
    <mergeCell ref="A28:A30"/>
    <mergeCell ref="M44:Q44"/>
    <mergeCell ref="K15:M15"/>
    <mergeCell ref="A46:B48"/>
    <mergeCell ref="G27:H27"/>
    <mergeCell ref="D44:H44"/>
    <mergeCell ref="B40:B42"/>
    <mergeCell ref="A43:A45"/>
    <mergeCell ref="B43:B45"/>
    <mergeCell ref="C46:R48"/>
  </mergeCells>
  <phoneticPr fontId="2"/>
  <printOptions horizontalCentered="1"/>
  <pageMargins left="0.39370078740157483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8"/>
  <sheetViews>
    <sheetView showGridLines="0" zoomScaleNormal="100" zoomScaleSheetLayoutView="100" workbookViewId="0">
      <selection activeCell="S18" sqref="S18:W20"/>
    </sheetView>
  </sheetViews>
  <sheetFormatPr defaultRowHeight="13.5"/>
  <cols>
    <col min="1" max="1" width="4.5" style="1" bestFit="1" customWidth="1"/>
    <col min="2" max="2" width="12.25" style="1" bestFit="1" customWidth="1"/>
    <col min="3" max="3" width="4.875" style="1" customWidth="1"/>
    <col min="4" max="4" width="3.375" style="4" bestFit="1" customWidth="1"/>
    <col min="5" max="5" width="2.625" style="2" bestFit="1" customWidth="1"/>
    <col min="6" max="6" width="3.375" style="2" bestFit="1" customWidth="1"/>
    <col min="7" max="7" width="3.375" style="1" bestFit="1" customWidth="1"/>
    <col min="8" max="8" width="4.5" style="1" customWidth="1"/>
    <col min="9" max="9" width="3.625" style="3" customWidth="1"/>
    <col min="10" max="10" width="3.875" style="3" customWidth="1"/>
    <col min="11" max="11" width="5.5" style="3" bestFit="1" customWidth="1"/>
    <col min="12" max="12" width="3.5" style="3" bestFit="1" customWidth="1"/>
    <col min="13" max="14" width="3.5" style="1" bestFit="1" customWidth="1"/>
    <col min="15" max="15" width="3.375" style="3" bestFit="1" customWidth="1"/>
    <col min="16" max="16" width="3.375" style="1" bestFit="1" customWidth="1"/>
    <col min="17" max="17" width="4.375" style="1" customWidth="1"/>
    <col min="18" max="18" width="3.5" style="1" bestFit="1" customWidth="1"/>
    <col min="19" max="19" width="3.375" style="1" bestFit="1" customWidth="1"/>
    <col min="20" max="20" width="3.5" style="38" bestFit="1" customWidth="1"/>
    <col min="21" max="22" width="3.375" style="38" bestFit="1" customWidth="1"/>
    <col min="23" max="23" width="3.25" style="38" customWidth="1"/>
    <col min="24" max="16384" width="9" style="1"/>
  </cols>
  <sheetData>
    <row r="1" spans="1:23" ht="6.75" customHeight="1"/>
    <row r="2" spans="1:23" ht="17.25">
      <c r="A2" s="82" t="s">
        <v>0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</row>
    <row r="3" spans="1:23" ht="21" customHeight="1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</row>
    <row r="4" spans="1:23" ht="21" customHeight="1"/>
    <row r="5" spans="1:23">
      <c r="A5" s="78" t="s">
        <v>1</v>
      </c>
      <c r="B5" s="78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</row>
    <row r="6" spans="1:23"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</row>
    <row r="7" spans="1:23"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</row>
    <row r="8" spans="1:23"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</row>
    <row r="9" spans="1:23">
      <c r="A9" s="78" t="s">
        <v>24</v>
      </c>
      <c r="B9" s="78"/>
      <c r="C9" s="41"/>
      <c r="D9" s="4" t="s">
        <v>2</v>
      </c>
    </row>
    <row r="10" spans="1:23">
      <c r="A10" s="4"/>
      <c r="G10" s="2"/>
      <c r="M10" s="3"/>
      <c r="N10" s="3"/>
    </row>
    <row r="11" spans="1:23">
      <c r="A11" s="4"/>
      <c r="B11" s="4"/>
      <c r="C11" s="4"/>
      <c r="G11" s="2"/>
      <c r="M11" s="3"/>
      <c r="N11" s="3"/>
    </row>
    <row r="12" spans="1:23" ht="15" customHeight="1">
      <c r="A12" s="4"/>
      <c r="B12" s="4"/>
      <c r="C12" s="4"/>
      <c r="G12" s="2"/>
      <c r="K12" s="78" t="s">
        <v>26</v>
      </c>
      <c r="L12" s="78"/>
      <c r="M12" s="78"/>
      <c r="N12" s="19"/>
      <c r="O12" s="80"/>
      <c r="P12" s="80"/>
      <c r="Q12" s="80"/>
      <c r="R12" s="80"/>
      <c r="S12" s="80"/>
      <c r="T12" s="80"/>
      <c r="U12" s="80"/>
      <c r="V12" s="80"/>
      <c r="W12" s="80"/>
    </row>
    <row r="13" spans="1:23" ht="15" customHeight="1">
      <c r="A13" s="4"/>
      <c r="B13" s="4"/>
      <c r="C13" s="4"/>
      <c r="G13" s="2"/>
      <c r="K13" s="78" t="s">
        <v>27</v>
      </c>
      <c r="L13" s="78"/>
      <c r="M13" s="78"/>
      <c r="N13" s="19"/>
      <c r="O13" s="80"/>
      <c r="P13" s="80"/>
      <c r="Q13" s="80"/>
      <c r="R13" s="80"/>
      <c r="S13" s="80"/>
      <c r="T13" s="80"/>
      <c r="U13" s="80"/>
      <c r="V13" s="80"/>
      <c r="W13" s="80"/>
    </row>
    <row r="14" spans="1:23">
      <c r="A14" s="4"/>
      <c r="B14" s="4"/>
      <c r="C14" s="4"/>
      <c r="G14" s="2"/>
      <c r="M14" s="3"/>
      <c r="N14" s="3"/>
    </row>
    <row r="15" spans="1:23" s="5" customFormat="1" ht="15.75" customHeight="1">
      <c r="D15" s="23"/>
      <c r="E15" s="2"/>
      <c r="F15" s="2"/>
      <c r="G15" s="2"/>
      <c r="I15" s="6"/>
      <c r="J15" s="6"/>
      <c r="K15" s="49" t="s">
        <v>28</v>
      </c>
      <c r="L15" s="49"/>
      <c r="M15" s="49"/>
      <c r="N15" s="37"/>
      <c r="O15" s="6"/>
      <c r="T15" s="38"/>
      <c r="U15" s="38"/>
      <c r="V15" s="38"/>
      <c r="W15" s="38"/>
    </row>
    <row r="16" spans="1:23" s="5" customFormat="1">
      <c r="A16" s="79" t="s">
        <v>49</v>
      </c>
      <c r="B16" s="79"/>
      <c r="C16" s="79"/>
      <c r="D16" s="79"/>
      <c r="E16" s="79"/>
      <c r="F16" s="79"/>
      <c r="G16" s="79"/>
      <c r="H16" s="79"/>
      <c r="I16" s="79"/>
      <c r="J16" s="79"/>
      <c r="K16" s="83"/>
      <c r="L16" s="83"/>
      <c r="M16" s="6" t="s">
        <v>3</v>
      </c>
      <c r="N16" s="6"/>
      <c r="O16" s="6" t="s">
        <v>4</v>
      </c>
      <c r="P16" s="6" t="s">
        <v>5</v>
      </c>
      <c r="Q16" s="84"/>
      <c r="R16" s="84"/>
      <c r="S16" s="39" t="s">
        <v>3</v>
      </c>
      <c r="T16" s="39"/>
      <c r="U16" s="39" t="s">
        <v>4</v>
      </c>
      <c r="V16" s="2" t="s">
        <v>6</v>
      </c>
    </row>
    <row r="17" spans="1:23" ht="20.25" customHeight="1" thickBot="1">
      <c r="A17" s="126" t="s">
        <v>7</v>
      </c>
      <c r="B17" s="127"/>
      <c r="C17" s="126" t="s">
        <v>8</v>
      </c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31" t="s">
        <v>9</v>
      </c>
      <c r="T17" s="129"/>
      <c r="U17" s="129"/>
      <c r="V17" s="129"/>
      <c r="W17" s="130"/>
    </row>
    <row r="18" spans="1:23" ht="13.5" customHeight="1">
      <c r="A18" s="59" t="s">
        <v>34</v>
      </c>
      <c r="B18" s="75" t="s">
        <v>20</v>
      </c>
      <c r="C18" s="30"/>
      <c r="D18" s="89" t="s">
        <v>25</v>
      </c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8"/>
      <c r="T18" s="89"/>
      <c r="U18" s="89"/>
      <c r="V18" s="89"/>
      <c r="W18" s="90"/>
    </row>
    <row r="19" spans="1:23" ht="13.5" customHeight="1">
      <c r="A19" s="59"/>
      <c r="B19" s="75"/>
      <c r="C19" s="40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8"/>
      <c r="T19" s="89"/>
      <c r="U19" s="89"/>
      <c r="V19" s="89"/>
      <c r="W19" s="90"/>
    </row>
    <row r="20" spans="1:23" ht="13.5" customHeight="1">
      <c r="A20" s="59"/>
      <c r="B20" s="75"/>
      <c r="C20" s="40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91"/>
      <c r="T20" s="92"/>
      <c r="U20" s="92"/>
      <c r="V20" s="92"/>
      <c r="W20" s="93"/>
    </row>
    <row r="21" spans="1:23" ht="13.5" customHeight="1">
      <c r="A21" s="58" t="s">
        <v>14</v>
      </c>
      <c r="B21" s="33" t="s">
        <v>29</v>
      </c>
      <c r="C21" s="21"/>
      <c r="D21" s="85" t="s">
        <v>30</v>
      </c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6"/>
      <c r="T21" s="85"/>
      <c r="U21" s="85"/>
      <c r="V21" s="85"/>
      <c r="W21" s="87"/>
    </row>
    <row r="22" spans="1:23">
      <c r="A22" s="59"/>
      <c r="B22" s="34" t="s">
        <v>31</v>
      </c>
      <c r="C22" s="30"/>
      <c r="D22" s="24"/>
      <c r="E22" s="18"/>
      <c r="F22" s="18"/>
      <c r="S22" s="88"/>
      <c r="T22" s="89"/>
      <c r="U22" s="89"/>
      <c r="V22" s="89"/>
      <c r="W22" s="90"/>
    </row>
    <row r="23" spans="1:23">
      <c r="A23" s="60"/>
      <c r="B23" s="35"/>
      <c r="C23" s="29"/>
      <c r="D23" s="26"/>
      <c r="E23" s="14"/>
      <c r="F23" s="14"/>
      <c r="G23" s="9"/>
      <c r="H23" s="9"/>
      <c r="I23" s="10"/>
      <c r="J23" s="10"/>
      <c r="K23" s="10"/>
      <c r="L23" s="10"/>
      <c r="M23" s="9"/>
      <c r="N23" s="9"/>
      <c r="O23" s="10"/>
      <c r="P23" s="9"/>
      <c r="Q23" s="9"/>
      <c r="R23" s="9"/>
      <c r="S23" s="91"/>
      <c r="T23" s="92"/>
      <c r="U23" s="92"/>
      <c r="V23" s="92"/>
      <c r="W23" s="93"/>
    </row>
    <row r="24" spans="1:23" ht="12.75" customHeight="1">
      <c r="A24" s="58" t="s">
        <v>15</v>
      </c>
      <c r="B24" s="33" t="s">
        <v>39</v>
      </c>
      <c r="C24" s="21"/>
      <c r="D24" s="85" t="s">
        <v>41</v>
      </c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62" t="str">
        <f>IF(N27="","",N27)</f>
        <v/>
      </c>
      <c r="T24" s="63"/>
      <c r="U24" s="63"/>
      <c r="V24" s="63"/>
      <c r="W24" s="64"/>
    </row>
    <row r="25" spans="1:23" ht="13.5" customHeight="1">
      <c r="A25" s="59"/>
      <c r="B25" s="34" t="s">
        <v>40</v>
      </c>
      <c r="C25" s="30"/>
      <c r="D25" s="24"/>
      <c r="E25" s="132" t="s">
        <v>51</v>
      </c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65"/>
      <c r="T25" s="66"/>
      <c r="U25" s="66"/>
      <c r="V25" s="66"/>
      <c r="W25" s="67"/>
    </row>
    <row r="26" spans="1:23">
      <c r="A26" s="59"/>
      <c r="B26" s="34"/>
      <c r="C26" s="30"/>
      <c r="D26" s="24"/>
      <c r="S26" s="65"/>
      <c r="T26" s="66"/>
      <c r="U26" s="66"/>
      <c r="V26" s="66"/>
      <c r="W26" s="67"/>
    </row>
    <row r="27" spans="1:23" ht="12.75" customHeight="1">
      <c r="A27" s="60"/>
      <c r="B27" s="35"/>
      <c r="C27" s="29"/>
      <c r="D27" s="26"/>
      <c r="E27" s="14"/>
      <c r="F27" s="14" t="s">
        <v>43</v>
      </c>
      <c r="G27" s="54">
        <v>30000</v>
      </c>
      <c r="H27" s="54"/>
      <c r="I27" s="3" t="s">
        <v>10</v>
      </c>
      <c r="J27" s="44" t="s">
        <v>44</v>
      </c>
      <c r="K27" s="42" t="str">
        <f>IF(C9="","",C9)</f>
        <v/>
      </c>
      <c r="L27" s="42" t="s">
        <v>2</v>
      </c>
      <c r="M27" s="42" t="s">
        <v>12</v>
      </c>
      <c r="N27" s="71" t="str">
        <f>IF(K27="","",G27*K27)</f>
        <v/>
      </c>
      <c r="O27" s="71"/>
      <c r="P27" s="71"/>
      <c r="Q27" s="71"/>
      <c r="R27" s="71"/>
      <c r="S27" s="68"/>
      <c r="T27" s="69"/>
      <c r="U27" s="69"/>
      <c r="V27" s="69"/>
      <c r="W27" s="70"/>
    </row>
    <row r="28" spans="1:23">
      <c r="A28" s="59" t="s">
        <v>16</v>
      </c>
      <c r="B28" s="34" t="s">
        <v>47</v>
      </c>
      <c r="C28" s="21"/>
      <c r="D28" s="25"/>
      <c r="E28" s="20"/>
      <c r="F28" s="20"/>
      <c r="G28" s="28"/>
      <c r="H28" s="28"/>
      <c r="I28" s="7"/>
      <c r="J28" s="7"/>
      <c r="K28" s="7"/>
      <c r="L28" s="7"/>
      <c r="M28" s="11"/>
      <c r="N28" s="11"/>
      <c r="O28" s="7"/>
      <c r="P28" s="11"/>
      <c r="Q28" s="11"/>
      <c r="R28" s="11"/>
      <c r="S28" s="62" t="str">
        <f>IF(P29="","",P29)</f>
        <v/>
      </c>
      <c r="T28" s="63"/>
      <c r="U28" s="63"/>
      <c r="V28" s="63"/>
      <c r="W28" s="64"/>
    </row>
    <row r="29" spans="1:23">
      <c r="A29" s="72"/>
      <c r="B29" s="34" t="s">
        <v>48</v>
      </c>
      <c r="C29" s="30"/>
      <c r="D29" s="24"/>
      <c r="E29" s="1" t="s">
        <v>32</v>
      </c>
      <c r="F29" s="3" t="s">
        <v>33</v>
      </c>
      <c r="G29" s="81" t="s">
        <v>42</v>
      </c>
      <c r="H29" s="81"/>
      <c r="I29" s="3" t="s">
        <v>10</v>
      </c>
      <c r="J29" s="12" t="s">
        <v>11</v>
      </c>
      <c r="K29" s="1">
        <v>0.8</v>
      </c>
      <c r="L29" s="12" t="s">
        <v>11</v>
      </c>
      <c r="N29" s="13" t="s">
        <v>2</v>
      </c>
      <c r="O29" s="12" t="s">
        <v>12</v>
      </c>
      <c r="P29" s="48"/>
      <c r="Q29" s="48"/>
      <c r="R29" s="48"/>
      <c r="S29" s="65"/>
      <c r="T29" s="66"/>
      <c r="U29" s="66"/>
      <c r="V29" s="66"/>
      <c r="W29" s="67"/>
    </row>
    <row r="30" spans="1:23">
      <c r="A30" s="73"/>
      <c r="B30" s="35"/>
      <c r="C30" s="29"/>
      <c r="D30" s="26"/>
      <c r="E30" s="14"/>
      <c r="F30" s="14"/>
      <c r="G30" s="9"/>
      <c r="H30" s="9"/>
      <c r="I30" s="10"/>
      <c r="J30" s="15"/>
      <c r="K30" s="10"/>
      <c r="L30" s="16"/>
      <c r="M30" s="9"/>
      <c r="N30" s="17"/>
      <c r="O30" s="16"/>
      <c r="P30" s="9"/>
      <c r="Q30" s="9"/>
      <c r="R30" s="9"/>
      <c r="S30" s="68"/>
      <c r="T30" s="69"/>
      <c r="U30" s="69"/>
      <c r="V30" s="69"/>
      <c r="W30" s="70"/>
    </row>
    <row r="31" spans="1:23">
      <c r="A31" s="58" t="s">
        <v>17</v>
      </c>
      <c r="B31" s="77" t="s">
        <v>21</v>
      </c>
      <c r="C31" s="30"/>
      <c r="D31" s="24"/>
      <c r="E31" s="18"/>
      <c r="F31" s="18"/>
      <c r="S31" s="97"/>
      <c r="T31" s="98"/>
      <c r="U31" s="98"/>
      <c r="V31" s="98"/>
      <c r="W31" s="99"/>
    </row>
    <row r="32" spans="1:23">
      <c r="A32" s="59"/>
      <c r="B32" s="75"/>
      <c r="C32" s="30"/>
      <c r="D32" s="24"/>
      <c r="E32" s="18"/>
      <c r="F32" s="18"/>
      <c r="S32" s="100"/>
      <c r="T32" s="95"/>
      <c r="U32" s="95"/>
      <c r="V32" s="95"/>
      <c r="W32" s="101"/>
    </row>
    <row r="33" spans="1:23">
      <c r="A33" s="60"/>
      <c r="B33" s="76"/>
      <c r="C33" s="30"/>
      <c r="D33" s="24"/>
      <c r="E33" s="18"/>
      <c r="F33" s="18"/>
      <c r="S33" s="102"/>
      <c r="T33" s="103"/>
      <c r="U33" s="103"/>
      <c r="V33" s="103"/>
      <c r="W33" s="104"/>
    </row>
    <row r="34" spans="1:23">
      <c r="A34" s="59" t="s">
        <v>35</v>
      </c>
      <c r="B34" s="75" t="s">
        <v>22</v>
      </c>
      <c r="C34" s="21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105"/>
      <c r="T34" s="106"/>
      <c r="U34" s="106"/>
      <c r="V34" s="106"/>
      <c r="W34" s="107"/>
    </row>
    <row r="35" spans="1:23">
      <c r="A35" s="72"/>
      <c r="B35" s="75"/>
      <c r="C35" s="30"/>
      <c r="D35" s="24"/>
      <c r="E35" s="74"/>
      <c r="F35" s="74"/>
      <c r="G35" s="74"/>
      <c r="H35" s="74"/>
      <c r="I35" s="12"/>
      <c r="J35" s="12"/>
      <c r="K35" s="4"/>
      <c r="L35" s="12"/>
      <c r="M35" s="48"/>
      <c r="N35" s="48"/>
      <c r="O35" s="48"/>
      <c r="P35" s="48"/>
      <c r="Q35" s="48"/>
      <c r="S35" s="108"/>
      <c r="T35" s="109"/>
      <c r="U35" s="109"/>
      <c r="V35" s="109"/>
      <c r="W35" s="110"/>
    </row>
    <row r="36" spans="1:23">
      <c r="A36" s="73"/>
      <c r="B36" s="76"/>
      <c r="C36" s="29"/>
      <c r="D36" s="26"/>
      <c r="E36" s="14"/>
      <c r="F36" s="14"/>
      <c r="G36" s="17"/>
      <c r="H36" s="17"/>
      <c r="I36" s="16"/>
      <c r="J36" s="10"/>
      <c r="K36" s="16"/>
      <c r="L36" s="10"/>
      <c r="M36" s="9"/>
      <c r="N36" s="9"/>
      <c r="O36" s="10"/>
      <c r="P36" s="9"/>
      <c r="Q36" s="9"/>
      <c r="R36" s="9"/>
      <c r="S36" s="111"/>
      <c r="T36" s="112"/>
      <c r="U36" s="112"/>
      <c r="V36" s="112"/>
      <c r="W36" s="113"/>
    </row>
    <row r="37" spans="1:23">
      <c r="A37" s="58" t="s">
        <v>36</v>
      </c>
      <c r="B37" s="77" t="s">
        <v>23</v>
      </c>
      <c r="C37" s="30"/>
      <c r="D37" s="24"/>
      <c r="E37" s="18"/>
      <c r="F37" s="18"/>
      <c r="S37" s="97"/>
      <c r="T37" s="98"/>
      <c r="U37" s="98"/>
      <c r="V37" s="98"/>
      <c r="W37" s="99"/>
    </row>
    <row r="38" spans="1:23">
      <c r="A38" s="59"/>
      <c r="B38" s="75"/>
      <c r="C38" s="30"/>
      <c r="D38" s="24"/>
      <c r="E38" s="18"/>
      <c r="F38" s="18"/>
      <c r="S38" s="100"/>
      <c r="T38" s="95"/>
      <c r="U38" s="95"/>
      <c r="V38" s="95"/>
      <c r="W38" s="101"/>
    </row>
    <row r="39" spans="1:23">
      <c r="A39" s="60"/>
      <c r="B39" s="76"/>
      <c r="C39" s="30"/>
      <c r="D39" s="24"/>
      <c r="E39" s="18"/>
      <c r="F39" s="18"/>
      <c r="S39" s="102"/>
      <c r="T39" s="103"/>
      <c r="U39" s="103"/>
      <c r="V39" s="103"/>
      <c r="W39" s="104"/>
    </row>
    <row r="40" spans="1:23">
      <c r="A40" s="59" t="s">
        <v>37</v>
      </c>
      <c r="B40" s="56" t="s">
        <v>18</v>
      </c>
      <c r="C40" s="36"/>
      <c r="D40" s="98" t="s">
        <v>45</v>
      </c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62" t="str">
        <f>M41</f>
        <v/>
      </c>
      <c r="T40" s="63"/>
      <c r="U40" s="63"/>
      <c r="V40" s="63"/>
      <c r="W40" s="64"/>
    </row>
    <row r="41" spans="1:23">
      <c r="A41" s="72"/>
      <c r="B41" s="56"/>
      <c r="C41" s="31"/>
      <c r="D41" s="55" t="str">
        <f>IF(S24="","",SUM(S18:W39))</f>
        <v/>
      </c>
      <c r="E41" s="55"/>
      <c r="F41" s="55"/>
      <c r="G41" s="55"/>
      <c r="H41" s="55"/>
      <c r="I41" s="3" t="s">
        <v>10</v>
      </c>
      <c r="J41" s="3" t="s">
        <v>11</v>
      </c>
      <c r="K41" s="4">
        <v>0.1</v>
      </c>
      <c r="L41" s="3" t="s">
        <v>12</v>
      </c>
      <c r="M41" s="48" t="str">
        <f>IF(D41="","",ROUND(D41*0.1,0))</f>
        <v/>
      </c>
      <c r="N41" s="48"/>
      <c r="O41" s="48"/>
      <c r="P41" s="48"/>
      <c r="Q41" s="48"/>
      <c r="S41" s="65"/>
      <c r="T41" s="66"/>
      <c r="U41" s="66"/>
      <c r="V41" s="66"/>
      <c r="W41" s="67"/>
    </row>
    <row r="42" spans="1:23">
      <c r="A42" s="73"/>
      <c r="B42" s="57"/>
      <c r="C42" s="32"/>
      <c r="D42" s="27"/>
      <c r="E42" s="22"/>
      <c r="F42" s="22"/>
      <c r="G42" s="9"/>
      <c r="H42" s="9"/>
      <c r="I42" s="10"/>
      <c r="J42" s="10"/>
      <c r="K42" s="10"/>
      <c r="L42" s="10"/>
      <c r="M42" s="9"/>
      <c r="N42" s="9"/>
      <c r="O42" s="10"/>
      <c r="P42" s="9"/>
      <c r="Q42" s="9"/>
      <c r="R42" s="9"/>
      <c r="S42" s="68"/>
      <c r="T42" s="69"/>
      <c r="U42" s="69"/>
      <c r="V42" s="69"/>
      <c r="W42" s="70"/>
    </row>
    <row r="43" spans="1:23">
      <c r="A43" s="58" t="s">
        <v>38</v>
      </c>
      <c r="B43" s="61" t="s">
        <v>19</v>
      </c>
      <c r="C43" s="36"/>
      <c r="D43" s="98" t="s">
        <v>46</v>
      </c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62" t="str">
        <f>M44</f>
        <v/>
      </c>
      <c r="T43" s="63"/>
      <c r="U43" s="63"/>
      <c r="V43" s="63"/>
      <c r="W43" s="64"/>
    </row>
    <row r="44" spans="1:23">
      <c r="A44" s="59"/>
      <c r="B44" s="56"/>
      <c r="C44" s="31"/>
      <c r="D44" s="55" t="str">
        <f>IF(S24="","",SUM(S18:W42))</f>
        <v/>
      </c>
      <c r="E44" s="55"/>
      <c r="F44" s="55"/>
      <c r="G44" s="55"/>
      <c r="H44" s="55"/>
      <c r="I44" s="47" t="s">
        <v>10</v>
      </c>
      <c r="J44" s="47" t="s">
        <v>11</v>
      </c>
      <c r="K44" s="4">
        <v>0.3</v>
      </c>
      <c r="L44" s="47" t="s">
        <v>12</v>
      </c>
      <c r="M44" s="48" t="str">
        <f>IF(D44="","",ROUND(D44*0.3,0))</f>
        <v/>
      </c>
      <c r="N44" s="48"/>
      <c r="O44" s="48"/>
      <c r="P44" s="48"/>
      <c r="Q44" s="48"/>
      <c r="S44" s="65"/>
      <c r="T44" s="66"/>
      <c r="U44" s="66"/>
      <c r="V44" s="66"/>
      <c r="W44" s="67"/>
    </row>
    <row r="45" spans="1:23" ht="14.25" thickBot="1">
      <c r="A45" s="116"/>
      <c r="B45" s="117"/>
      <c r="C45" s="118"/>
      <c r="D45" s="119"/>
      <c r="E45" s="120"/>
      <c r="F45" s="120"/>
      <c r="G45" s="121"/>
      <c r="H45" s="121"/>
      <c r="I45" s="122"/>
      <c r="J45" s="122"/>
      <c r="K45" s="122"/>
      <c r="L45" s="122"/>
      <c r="M45" s="121"/>
      <c r="N45" s="121"/>
      <c r="O45" s="122"/>
      <c r="P45" s="121"/>
      <c r="Q45" s="121"/>
      <c r="R45" s="121"/>
      <c r="S45" s="123"/>
      <c r="T45" s="124"/>
      <c r="U45" s="124"/>
      <c r="V45" s="124"/>
      <c r="W45" s="125"/>
    </row>
    <row r="46" spans="1:23" ht="14.25" thickTop="1">
      <c r="A46" s="50" t="s">
        <v>13</v>
      </c>
      <c r="B46" s="51"/>
      <c r="C46" s="50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65" t="str">
        <f>IF(S43="","",SUM(S18:W45))</f>
        <v/>
      </c>
      <c r="T46" s="66"/>
      <c r="U46" s="66"/>
      <c r="V46" s="66"/>
      <c r="W46" s="67"/>
    </row>
    <row r="47" spans="1:23">
      <c r="A47" s="50"/>
      <c r="B47" s="51"/>
      <c r="C47" s="50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65"/>
      <c r="T47" s="66"/>
      <c r="U47" s="66"/>
      <c r="V47" s="66"/>
      <c r="W47" s="67"/>
    </row>
    <row r="48" spans="1:23">
      <c r="A48" s="52"/>
      <c r="B48" s="53"/>
      <c r="C48" s="52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68"/>
      <c r="T48" s="69"/>
      <c r="U48" s="69"/>
      <c r="V48" s="69"/>
      <c r="W48" s="70"/>
    </row>
  </sheetData>
  <mergeCells count="61">
    <mergeCell ref="A46:B48"/>
    <mergeCell ref="G27:H27"/>
    <mergeCell ref="S28:W30"/>
    <mergeCell ref="D41:H41"/>
    <mergeCell ref="M41:Q41"/>
    <mergeCell ref="E35:H35"/>
    <mergeCell ref="A40:A42"/>
    <mergeCell ref="S24:W27"/>
    <mergeCell ref="C46:R48"/>
    <mergeCell ref="S46:W48"/>
    <mergeCell ref="S34:W36"/>
    <mergeCell ref="S37:W39"/>
    <mergeCell ref="D40:R40"/>
    <mergeCell ref="D43:R43"/>
    <mergeCell ref="S40:W42"/>
    <mergeCell ref="S43:W45"/>
    <mergeCell ref="A43:A45"/>
    <mergeCell ref="B43:B45"/>
    <mergeCell ref="D44:H44"/>
    <mergeCell ref="M44:Q44"/>
    <mergeCell ref="A31:A33"/>
    <mergeCell ref="B31:B33"/>
    <mergeCell ref="A34:A36"/>
    <mergeCell ref="B34:B36"/>
    <mergeCell ref="A18:A20"/>
    <mergeCell ref="A17:B17"/>
    <mergeCell ref="B18:B20"/>
    <mergeCell ref="D18:R18"/>
    <mergeCell ref="O12:W12"/>
    <mergeCell ref="O13:W13"/>
    <mergeCell ref="K12:M12"/>
    <mergeCell ref="K13:M13"/>
    <mergeCell ref="K16:L16"/>
    <mergeCell ref="Q16:R16"/>
    <mergeCell ref="K15:M15"/>
    <mergeCell ref="A16:J16"/>
    <mergeCell ref="S18:W20"/>
    <mergeCell ref="C17:R17"/>
    <mergeCell ref="S17:W17"/>
    <mergeCell ref="G29:H29"/>
    <mergeCell ref="P29:R29"/>
    <mergeCell ref="B37:B39"/>
    <mergeCell ref="D21:R21"/>
    <mergeCell ref="S21:W23"/>
    <mergeCell ref="D24:R24"/>
    <mergeCell ref="E25:R25"/>
    <mergeCell ref="B40:B42"/>
    <mergeCell ref="M35:Q35"/>
    <mergeCell ref="S31:W33"/>
    <mergeCell ref="A21:A23"/>
    <mergeCell ref="A24:A27"/>
    <mergeCell ref="N27:R27"/>
    <mergeCell ref="A37:A39"/>
    <mergeCell ref="A28:A30"/>
    <mergeCell ref="A2:W2"/>
    <mergeCell ref="A5:B5"/>
    <mergeCell ref="A9:B9"/>
    <mergeCell ref="C5:W5"/>
    <mergeCell ref="C7:W7"/>
    <mergeCell ref="C8:W8"/>
    <mergeCell ref="C6:W6"/>
  </mergeCells>
  <phoneticPr fontId="2"/>
  <printOptions horizontalCentered="1"/>
  <pageMargins left="0.39370078740157483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使用成績調査</vt:lpstr>
      <vt:lpstr>特定使用成績調査</vt:lpstr>
    </vt:vector>
  </TitlesOfParts>
  <Manager/>
  <Company>独立行政法人国立病院機構　長崎医療センター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独立行政法人国立病院機構　長崎医療センター</dc:creator>
  <cp:lastModifiedBy>松井　亜紀／Matsui,Aki</cp:lastModifiedBy>
  <cp:lastPrinted>2021-07-07T06:06:09Z</cp:lastPrinted>
  <dcterms:created xsi:type="dcterms:W3CDTF">2004-12-08T01:56:34Z</dcterms:created>
  <dcterms:modified xsi:type="dcterms:W3CDTF">2021-09-08T01:52:58Z</dcterms:modified>
  <cp:category/>
</cp:coreProperties>
</file>